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bara.susul\Desktop\BAŚKA\Zapytanie ofertowe\2026\2026 przetarg żywność\Całość dokumentacji do postępowania\"/>
    </mc:Choice>
  </mc:AlternateContent>
  <xr:revisionPtr revIDLastSave="0" documentId="13_ncr:1_{C81525F5-7571-4ED2-B68F-0A2BACDFE0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Arkusz1!$B$13:$L$36</definedName>
    <definedName name="_Hlk530039278" localSheetId="0">Arkusz1!#REF!</definedName>
    <definedName name="_xlnm.Print_Area" localSheetId="0">Arkusz1!$B$6:$L$39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J15" i="1"/>
  <c r="K17" i="1" l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15" i="1"/>
  <c r="J35" i="1"/>
  <c r="L35" i="1" s="1"/>
  <c r="J16" i="1"/>
  <c r="L16" i="1" s="1"/>
  <c r="J17" i="1"/>
  <c r="L17" i="1" s="1"/>
  <c r="J18" i="1"/>
  <c r="L18" i="1" s="1"/>
  <c r="J19" i="1"/>
  <c r="L19" i="1" s="1"/>
  <c r="J20" i="1"/>
  <c r="L20" i="1" s="1"/>
  <c r="J21" i="1"/>
  <c r="L21" i="1" s="1"/>
  <c r="J22" i="1"/>
  <c r="L22" i="1" s="1"/>
  <c r="J23" i="1"/>
  <c r="L23" i="1" s="1"/>
  <c r="J24" i="1"/>
  <c r="L24" i="1" s="1"/>
  <c r="J25" i="1"/>
  <c r="L25" i="1" s="1"/>
  <c r="J26" i="1"/>
  <c r="L26" i="1" s="1"/>
  <c r="J27" i="1"/>
  <c r="L27" i="1" s="1"/>
  <c r="J28" i="1"/>
  <c r="L28" i="1" s="1"/>
  <c r="J29" i="1"/>
  <c r="L29" i="1" s="1"/>
  <c r="J30" i="1"/>
  <c r="L30" i="1" s="1"/>
  <c r="J31" i="1"/>
  <c r="L31" i="1" s="1"/>
  <c r="J32" i="1"/>
  <c r="L32" i="1" s="1"/>
  <c r="J33" i="1"/>
  <c r="L33" i="1" s="1"/>
  <c r="J34" i="1"/>
  <c r="L34" i="1" s="1"/>
  <c r="L15" i="1"/>
  <c r="L36" i="1" l="1"/>
  <c r="K36" i="1"/>
</calcChain>
</file>

<file path=xl/sharedStrings.xml><?xml version="1.0" encoding="utf-8"?>
<sst xmlns="http://schemas.openxmlformats.org/spreadsheetml/2006/main" count="123" uniqueCount="65">
  <si>
    <t>Ilość</t>
  </si>
  <si>
    <t>L.p.</t>
  </si>
  <si>
    <t>j.m.</t>
  </si>
  <si>
    <t>Okres realizacji zamówienia</t>
  </si>
  <si>
    <t>kg</t>
  </si>
  <si>
    <t>1.</t>
  </si>
  <si>
    <t>2.</t>
  </si>
  <si>
    <t>3.</t>
  </si>
  <si>
    <t>4.</t>
  </si>
  <si>
    <t>5.</t>
  </si>
  <si>
    <t>6.</t>
  </si>
  <si>
    <t>7.</t>
  </si>
  <si>
    <t>8.</t>
  </si>
  <si>
    <t>Stawka podatku VAT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</si>
  <si>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</si>
  <si>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</si>
  <si>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</si>
  <si>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</si>
  <si>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</si>
  <si>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</si>
  <si>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</si>
  <si>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</si>
  <si>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</si>
  <si>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Nazwa Opis przedmiotu zamówienia</t>
  </si>
  <si>
    <t xml:space="preserve">Razem wartość netto 
</t>
  </si>
  <si>
    <t xml:space="preserve">Razem wartość brutto
</t>
  </si>
  <si>
    <t>SUMA</t>
  </si>
  <si>
    <r>
      <t xml:space="preserve">Pierogi z kapustą i grzybami: </t>
    </r>
    <r>
      <rPr>
        <sz val="14"/>
        <color theme="1"/>
        <rFont val="Calibri"/>
        <family val="2"/>
        <charset val="238"/>
        <scheme val="minor"/>
      </rPr>
      <t>mąka pszenna, kapusta biała 31%, woda, grzyby 5%, olej roślinny rzepakowy, cebula, smalec, bułka tarta( zawiera mąkę pszenną), sól, przyprawy</t>
    </r>
  </si>
  <si>
    <r>
      <t xml:space="preserve">Uszka z grzybami: </t>
    </r>
    <r>
      <rPr>
        <sz val="14"/>
        <color theme="1"/>
        <rFont val="Calibri"/>
        <family val="2"/>
        <charset val="238"/>
        <scheme val="minor"/>
      </rPr>
      <t>mąka pszenna, woda, pieczarki 20%, olej roślinny rzepakowy, bułka tarta( mąka pszenna, woda, drożdże, sól), podgrzybek 1,2% , cebula prażona(cebula, olej roślinny rzepakowy, mąka pszenna, sól), błonnik pszenny, sól, pieprz</t>
    </r>
  </si>
  <si>
    <t xml:space="preserve">Termin przydatności do spożycia </t>
  </si>
  <si>
    <t>Cena jednostkowa netto (zł) za szt./kg</t>
  </si>
  <si>
    <t>Cena jednostkowa brutto (zł) za szt./kg</t>
  </si>
  <si>
    <t>3dni</t>
  </si>
  <si>
    <t>18.</t>
  </si>
  <si>
    <r>
      <t xml:space="preserve">Pierogi leniwe: </t>
    </r>
    <r>
      <rPr>
        <sz val="14"/>
        <color theme="1"/>
        <rFont val="Calibri"/>
        <family val="2"/>
        <charset val="238"/>
        <scheme val="minor"/>
      </rPr>
      <t>ziemniaki gotowane 40% , ser twarogowy 37%, maka pszenna, jajka, sól.</t>
    </r>
  </si>
  <si>
    <r>
      <t>Kluski śląskie:</t>
    </r>
    <r>
      <rPr>
        <sz val="14"/>
        <color theme="1"/>
        <rFont val="Calibri"/>
        <family val="2"/>
        <charset val="238"/>
        <scheme val="minor"/>
      </rPr>
      <t xml:space="preserve"> ziemniaki, mąka ziemniaczana, płatki ziemniaczane.</t>
    </r>
  </si>
  <si>
    <r>
      <t xml:space="preserve">Kopytka: </t>
    </r>
    <r>
      <rPr>
        <sz val="14"/>
        <color theme="1"/>
        <rFont val="Calibri"/>
        <family val="2"/>
        <charset val="238"/>
        <scheme val="minor"/>
      </rPr>
      <t>ziemniaki, maka pszenna, jaja, maka ziemniaczana, płatki ziemniaczane.</t>
    </r>
  </si>
  <si>
    <r>
      <t xml:space="preserve">Kopytka dyniowe- </t>
    </r>
    <r>
      <rPr>
        <sz val="14"/>
        <color theme="1"/>
        <rFont val="Calibri"/>
        <family val="2"/>
        <charset val="238"/>
        <scheme val="minor"/>
      </rPr>
      <t>ziemniaki, dynia, maka pszenna, jaja, maka ziemniaczana, płatki ziemniaczane.</t>
    </r>
  </si>
  <si>
    <r>
      <t xml:space="preserve">Krokiety z mięsem : </t>
    </r>
    <r>
      <rPr>
        <sz val="14"/>
        <color theme="1"/>
        <rFont val="Calibri"/>
        <family val="2"/>
        <charset val="238"/>
        <scheme val="minor"/>
      </rPr>
      <t>mąka pszenna, mleko mieso wieprzowe 18%, mieso wołowe 12%, cebula prażona, tłuszcz wieprzowy, bułka tarta, jaja, olej rzepakowy, sól, przyprawy.</t>
    </r>
  </si>
  <si>
    <r>
      <t>Krokiety ruskie-</t>
    </r>
    <r>
      <rPr>
        <sz val="14"/>
        <color theme="1"/>
        <rFont val="Calibri"/>
        <family val="2"/>
        <charset val="238"/>
        <scheme val="minor"/>
      </rPr>
      <t xml:space="preserve"> Ziemniaki 25%, maka pszenna, mleko, ser twarogowy 12%, cebula prażona,woda, bułka tarta, jajka, olej rzepakowy, sól, przyprawy.</t>
    </r>
  </si>
  <si>
    <t>3 dni</t>
  </si>
  <si>
    <t xml:space="preserve">3 dni </t>
  </si>
  <si>
    <r>
      <t>Gołąbki z grzybami</t>
    </r>
    <r>
      <rPr>
        <sz val="14"/>
        <color theme="1"/>
        <rFont val="Calibri"/>
        <family val="2"/>
        <charset val="238"/>
        <scheme val="minor"/>
      </rPr>
      <t>-kapusta świeża 47%, ryż, pieczarki 5%, podgrzybek 4%, masło 82%, cebula prazona, sól, przyprawy.</t>
    </r>
  </si>
  <si>
    <t>19.</t>
  </si>
  <si>
    <t>20.</t>
  </si>
  <si>
    <r>
      <t>Krokiety z pieczarkami i żółtym serem-</t>
    </r>
    <r>
      <rPr>
        <sz val="14"/>
        <color theme="1"/>
        <rFont val="Calibri"/>
        <family val="2"/>
        <charset val="238"/>
        <scheme val="minor"/>
      </rPr>
      <t xml:space="preserve"> mąka pszenna, mleko, pieczarki 23%, ser żółty 6%, cebula prażona, olej rzepakowy, bułka tarta, jaja, sól, przyprawy.</t>
    </r>
  </si>
  <si>
    <r>
      <t xml:space="preserve">Krokiety z kapustą i pieczarkami </t>
    </r>
    <r>
      <rPr>
        <sz val="14"/>
        <color theme="1"/>
        <rFont val="Calibri"/>
        <family val="2"/>
        <charset val="238"/>
        <scheme val="minor"/>
      </rPr>
      <t xml:space="preserve"> -mąka pszenna , mleko , kapusta biała 23%, pieczarki 6%, cebula smażona, tłuszcz wieprzowa, bułka tarta , jajak, olej rzepakowy, sól, przyprawy.</t>
    </r>
  </si>
  <si>
    <r>
      <t xml:space="preserve">Pierogi z mięsem: </t>
    </r>
    <r>
      <rPr>
        <sz val="14"/>
        <color theme="1"/>
        <rFont val="Calibri"/>
        <family val="2"/>
        <charset val="238"/>
        <scheme val="minor"/>
      </rPr>
      <t>mąka pszenna, woda,mięso wiprzowe 50%,tłuszcz wieprzowy,olej rzepakowy, cebula, przyprawy</t>
    </r>
  </si>
  <si>
    <r>
      <t xml:space="preserve">Pierogi Ruskie: </t>
    </r>
    <r>
      <rPr>
        <sz val="14"/>
        <color theme="1"/>
        <rFont val="Calibri"/>
        <family val="2"/>
        <charset val="238"/>
        <scheme val="minor"/>
      </rPr>
      <t>ziemniaki gotowane 25% mąka pszenna, woda, ser twarogowy 15% ,olej rzepakowy, cebula, sól, pieprz</t>
    </r>
  </si>
  <si>
    <r>
      <t xml:space="preserve">Pierogi z jagodami: </t>
    </r>
    <r>
      <rPr>
        <sz val="14"/>
        <color theme="1"/>
        <rFont val="Calibri"/>
        <family val="2"/>
        <charset val="238"/>
        <scheme val="minor"/>
      </rPr>
      <t>mąka pszenna, czarna jagoda (owoc) 40%, woda, olej rzepakowy.</t>
    </r>
  </si>
  <si>
    <r>
      <t xml:space="preserve">Gołąbki z mięsem: </t>
    </r>
    <r>
      <rPr>
        <sz val="14"/>
        <color theme="1"/>
        <rFont val="Calibri"/>
        <family val="2"/>
        <charset val="238"/>
        <scheme val="minor"/>
      </rPr>
      <t>kapusta świeża 45% ryż, mięso wieprzowe20 %, mięso wołowe 5% , cebula prażona,tłuszcz wieprzowy, przyprawy</t>
    </r>
  </si>
  <si>
    <r>
      <t xml:space="preserve">kartacze z mięsem: </t>
    </r>
    <r>
      <rPr>
        <sz val="14"/>
        <color theme="1"/>
        <rFont val="Calibri"/>
        <family val="2"/>
        <charset val="238"/>
        <scheme val="minor"/>
      </rPr>
      <t>ziemniaki 50%,woda,maka ziemniaczana mięso wieprzowe 45%, grysik ziemniaczany, cebula prażona (cebula, olej roślinny rzepakowy, mąka pszenna, sól), jaja, sól, pieprz</t>
    </r>
    <r>
      <rPr>
        <b/>
        <sz val="14"/>
        <color theme="1"/>
        <rFont val="Calibri"/>
        <family val="2"/>
        <charset val="238"/>
        <scheme val="minor"/>
      </rPr>
      <t xml:space="preserve">
 </t>
    </r>
  </si>
  <si>
    <r>
      <t xml:space="preserve">Knedle ze śliwkami: </t>
    </r>
    <r>
      <rPr>
        <sz val="14"/>
        <color theme="1"/>
        <rFont val="Calibri"/>
        <family val="2"/>
        <charset val="238"/>
        <scheme val="minor"/>
      </rPr>
      <t>ziemniaki, śliwka 40%, mąka pszenna, jaja, mąka ziemniaczana, płatki ziemniaczane.</t>
    </r>
  </si>
  <si>
    <r>
      <t xml:space="preserve">Pierogi z serem: </t>
    </r>
    <r>
      <rPr>
        <sz val="14"/>
        <color theme="1"/>
        <rFont val="Calibri"/>
        <family val="2"/>
        <charset val="238"/>
        <scheme val="minor"/>
      </rPr>
      <t>mąka pszenna, ser twarogowy 40%, woda, cukier 3 %, olej roślinny rzepakowy.</t>
    </r>
  </si>
  <si>
    <r>
      <t xml:space="preserve">Pierogi z truskawkami: </t>
    </r>
    <r>
      <rPr>
        <sz val="14"/>
        <color theme="1"/>
        <rFont val="Calibri"/>
        <family val="2"/>
        <charset val="238"/>
        <scheme val="minor"/>
      </rPr>
      <t>mąka pszenna, truskawki  (owoc) 40%, woda, olej, rzepakowy</t>
    </r>
  </si>
  <si>
    <r>
      <t xml:space="preserve">Naleśniki z serem: </t>
    </r>
    <r>
      <rPr>
        <sz val="14"/>
        <color theme="1"/>
        <rFont val="Calibri"/>
        <family val="2"/>
        <charset val="238"/>
        <scheme val="minor"/>
      </rPr>
      <t>ser twarogowy z mleka 50% mąka pszenna,jaja, mleko, śmietana z mleka, cukier, sól.</t>
    </r>
  </si>
  <si>
    <t>01.01.26- 31.12.26</t>
  </si>
  <si>
    <r>
      <t xml:space="preserve">Blaty naleśnikowe: </t>
    </r>
    <r>
      <rPr>
        <sz val="14"/>
        <color theme="1"/>
        <rFont val="Calibri"/>
        <family val="2"/>
        <charset val="238"/>
        <scheme val="minor"/>
      </rPr>
      <t>mleko, mąka pszenna,jaja, cukier, sól, olej rzepakowy</t>
    </r>
  </si>
  <si>
    <t>21.</t>
  </si>
  <si>
    <t>Od poz 1-21 wymagane przedstawienie kart specyfikacji produktu w języku polskim na etapie składania ofert.</t>
  </si>
  <si>
    <t>część VIII - wyroby garmażeryjne</t>
  </si>
  <si>
    <t xml:space="preserve">Formularz cenowy - Wykaz Artykułów Spożywczych </t>
  </si>
  <si>
    <t>Załącznik Nr 3h do SWZ</t>
  </si>
  <si>
    <t>Sukcesywna dostawa artykułów spożywczych na potrzeby Krakowskiego Centrum Seniora w okresie od 1.01.2026 r. do 31.12.2026 r.</t>
  </si>
  <si>
    <t>Nr postępowania: ZP.17.2025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</si>
</sst>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&quot; &quot;#,##0.00&quot; zł &quot;;&quot;-&quot;#,##0.00&quot; zł &quot;;&quot; -&quot;#&quot; zł &quot;;@&quot; &quot;"/>
    <numFmt numFmtId="166" formatCode="[$-415]General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sz val="11"/>
      <color rgb="FF000000"/>
      <name val="Calibri"/>
      <family val="2"/>
      <charset val="238"/>
    </font>
    <font>
      <sz val="13"/>
      <color rgb="FF000000"/>
      <name val="Lato"/>
      <family val="2"/>
      <charset val="238"/>
    </font>
    <font>
      <sz val="11"/>
      <color rgb="FF000000"/>
      <name val="Arial"/>
      <family val="2"/>
      <charset val="238"/>
    </font>
    <font>
      <sz val="12"/>
      <color theme="1"/>
      <name val="Lato"/>
      <family val="2"/>
      <charset val="238"/>
    </font>
    <font>
      <b/>
      <sz val="20"/>
      <color theme="1"/>
      <name val="Lato"/>
      <family val="2"/>
      <charset val="238"/>
    </font>
    <font>
      <sz val="14"/>
      <color theme="1"/>
      <name val="Lato"/>
      <family val="2"/>
      <charset val="238"/>
    </font>
    <font>
      <b/>
      <sz val="14"/>
      <color theme="1"/>
      <name val="Lato"/>
      <family val="2"/>
      <charset val="238"/>
    </font>
    <font>
      <b/>
      <i/>
      <sz val="14"/>
      <color theme="1"/>
      <name val="Lato"/>
      <family val="2"/>
      <charset val="238"/>
    </font>
    <font>
      <b/>
      <i/>
      <sz val="14"/>
      <color rgb="FFFF0000"/>
      <name val="Lato"/>
      <family val="2"/>
      <charset val="238"/>
    </font>
    <font>
      <b/>
      <i/>
      <sz val="14"/>
      <name val="Lato"/>
      <family val="2"/>
      <charset val="238"/>
    </font>
    <font>
      <sz val="8"/>
      <name val="Calibri"/>
      <family val="2"/>
      <charset val="238"/>
      <scheme val="minor"/>
    </font>
    <font>
      <b/>
      <i/>
      <sz val="12"/>
      <color theme="1"/>
      <name val="Lato"/>
      <family val="2"/>
      <charset val="238"/>
    </font>
    <font>
      <b/>
      <sz val="16"/>
      <color theme="1"/>
      <name val="Lato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3"/>
      <color rgb="FFFF0000"/>
      <name val="Lato"/>
      <family val="2"/>
      <charset val="238"/>
    </font>
    <font>
      <sz val="20"/>
      <color theme="1"/>
      <name val="Lato"/>
      <family val="2"/>
      <charset val="238"/>
    </font>
    <font>
      <b/>
      <sz val="20"/>
      <color indexed="8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theme="1"/>
      </left>
      <right style="double">
        <color theme="1"/>
      </right>
      <top style="double">
        <color theme="1"/>
      </top>
      <bottom style="double">
        <color theme="1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Border="0" applyProtection="0"/>
    <xf numFmtId="166" fontId="3" fillId="0" borderId="0" applyBorder="0" applyProtection="0"/>
    <xf numFmtId="0" fontId="5" fillId="0" borderId="0"/>
    <xf numFmtId="9" fontId="1" fillId="0" borderId="0" applyFont="0" applyFill="0" applyBorder="0" applyAlignment="0" applyProtection="0"/>
    <xf numFmtId="0" fontId="1" fillId="3" borderId="0" applyNumberFormat="0" applyBorder="0" applyAlignment="0" applyProtection="0"/>
  </cellStyleXfs>
  <cellXfs count="35">
    <xf numFmtId="0" fontId="0" fillId="0" borderId="0" xfId="0"/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165" fontId="11" fillId="0" borderId="1" xfId="3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4" fillId="3" borderId="1" xfId="7" applyFont="1" applyBorder="1" applyAlignment="1" applyProtection="1">
      <alignment horizontal="center" wrapText="1"/>
      <protection locked="0"/>
    </xf>
    <xf numFmtId="0" fontId="14" fillId="3" borderId="1" xfId="7" applyNumberFormat="1" applyFont="1" applyBorder="1" applyAlignment="1" applyProtection="1">
      <alignment horizontal="center" vertical="center"/>
      <protection locked="0"/>
    </xf>
    <xf numFmtId="44" fontId="20" fillId="0" borderId="1" xfId="3" applyNumberFormat="1" applyFont="1" applyBorder="1" applyAlignment="1" applyProtection="1">
      <alignment vertical="center"/>
      <protection locked="0"/>
    </xf>
    <xf numFmtId="166" fontId="4" fillId="0" borderId="0" xfId="4" applyFont="1" applyBorder="1" applyAlignment="1" applyProtection="1">
      <alignment vertical="center"/>
      <protection locked="0"/>
    </xf>
    <xf numFmtId="166" fontId="21" fillId="0" borderId="0" xfId="4" applyFont="1" applyBorder="1" applyAlignment="1" applyProtection="1">
      <alignment vertical="center" wrapText="1"/>
      <protection locked="0"/>
    </xf>
    <xf numFmtId="0" fontId="4" fillId="0" borderId="0" xfId="5" applyFont="1" applyProtection="1">
      <protection locked="0"/>
    </xf>
    <xf numFmtId="10" fontId="19" fillId="2" borderId="1" xfId="6" applyNumberFormat="1" applyFont="1" applyFill="1" applyBorder="1" applyAlignment="1" applyProtection="1">
      <alignment horizontal="center" vertical="center" wrapText="1"/>
    </xf>
    <xf numFmtId="44" fontId="17" fillId="2" borderId="1" xfId="1" applyFont="1" applyFill="1" applyBorder="1" applyAlignment="1" applyProtection="1">
      <alignment horizontal="center" vertical="center" wrapText="1"/>
    </xf>
    <xf numFmtId="44" fontId="16" fillId="2" borderId="1" xfId="1" applyFont="1" applyFill="1" applyBorder="1" applyAlignment="1" applyProtection="1">
      <alignment horizontal="center" vertical="center" wrapText="1"/>
    </xf>
    <xf numFmtId="0" fontId="16" fillId="2" borderId="1" xfId="2" applyNumberFormat="1" applyFont="1" applyFill="1" applyBorder="1" applyAlignment="1" applyProtection="1">
      <alignment horizontal="center" vertical="center" wrapText="1"/>
    </xf>
    <xf numFmtId="0" fontId="16" fillId="2" borderId="2" xfId="2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0" fontId="8" fillId="2" borderId="2" xfId="0" applyFont="1" applyFill="1" applyBorder="1" applyAlignment="1">
      <alignment horizontal="center" vertical="center" wrapText="1"/>
    </xf>
    <xf numFmtId="44" fontId="9" fillId="4" borderId="3" xfId="0" applyNumberFormat="1" applyFont="1" applyFill="1" applyBorder="1" applyAlignment="1">
      <alignment horizontal="right" vertical="center" wrapText="1"/>
    </xf>
    <xf numFmtId="44" fontId="9" fillId="4" borderId="6" xfId="0" applyNumberFormat="1" applyFont="1" applyFill="1" applyBorder="1" applyAlignment="1">
      <alignment horizontal="right" vertical="center" wrapText="1"/>
    </xf>
    <xf numFmtId="0" fontId="22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5" fillId="4" borderId="3" xfId="0" applyFont="1" applyFill="1" applyBorder="1" applyAlignment="1" applyProtection="1">
      <alignment horizontal="right" vertical="center"/>
      <protection locked="0"/>
    </xf>
    <xf numFmtId="0" fontId="15" fillId="4" borderId="5" xfId="0" applyFont="1" applyFill="1" applyBorder="1" applyAlignment="1" applyProtection="1">
      <alignment horizontal="right" vertical="center"/>
      <protection locked="0"/>
    </xf>
    <xf numFmtId="0" fontId="15" fillId="4" borderId="4" xfId="0" applyFont="1" applyFill="1" applyBorder="1" applyAlignment="1" applyProtection="1">
      <alignment horizontal="right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</cellXfs>
  <cellStyles count="8">
    <cellStyle name="40% — akcent 3" xfId="7" builtinId="39"/>
    <cellStyle name="Dziesiętny" xfId="2" builtinId="3"/>
    <cellStyle name="Excel Built-in Currency" xfId="3" xr:uid="{00000000-0005-0000-0000-000002000000}"/>
    <cellStyle name="Excel Built-in Normal" xfId="4" xr:uid="{00000000-0005-0000-0000-000003000000}"/>
    <cellStyle name="Normalny" xfId="0" builtinId="0"/>
    <cellStyle name="Normalny 2" xfId="5" xr:uid="{00000000-0005-0000-0000-000005000000}"/>
    <cellStyle name="Procentowy" xfId="6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-1</xdr:colOff>
      <xdr:row>1</xdr:row>
      <xdr:rowOff>0</xdr:rowOff>
    </xdr:from>
    <xdr:to>
      <xdr:col>9</xdr:col>
      <xdr:colOff>1160335</xdr:colOff>
      <xdr:row>5</xdr:row>
      <xdr:rowOff>120739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4E39473-ADFF-E1A9-D68F-AEB23447E3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4753" y="174401"/>
          <a:ext cx="9706005" cy="8183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6:M45"/>
  <sheetViews>
    <sheetView tabSelected="1" zoomScale="71" zoomScaleNormal="71" workbookViewId="0">
      <selection activeCell="E6" sqref="E6"/>
    </sheetView>
  </sheetViews>
  <sheetFormatPr defaultColWidth="9.140625" defaultRowHeight="14.25" x14ac:dyDescent="0.25"/>
  <cols>
    <col min="1" max="1" width="9.140625" style="3"/>
    <col min="2" max="2" width="8" style="3" customWidth="1"/>
    <col min="3" max="3" width="68" style="3" customWidth="1"/>
    <col min="4" max="4" width="8.42578125" style="3" customWidth="1"/>
    <col min="5" max="6" width="29.28515625" style="3" customWidth="1"/>
    <col min="7" max="7" width="15.85546875" style="3" customWidth="1"/>
    <col min="8" max="8" width="18.5703125" style="3" customWidth="1"/>
    <col min="9" max="9" width="26.5703125" style="3" customWidth="1"/>
    <col min="10" max="10" width="19" style="3" customWidth="1"/>
    <col min="11" max="11" width="20.140625" style="3" customWidth="1"/>
    <col min="12" max="12" width="30.85546875" style="3" customWidth="1"/>
    <col min="13" max="16384" width="9.140625" style="3"/>
  </cols>
  <sheetData>
    <row r="6" spans="2:13" ht="40.5" customHeight="1" x14ac:dyDescent="0.25">
      <c r="B6" s="1"/>
      <c r="C6" s="28" t="s">
        <v>64</v>
      </c>
      <c r="D6" s="1"/>
      <c r="E6" s="1"/>
      <c r="F6" s="1"/>
      <c r="G6" s="1"/>
      <c r="H6" s="1"/>
      <c r="I6" s="1"/>
      <c r="J6" s="1"/>
      <c r="K6" s="1"/>
      <c r="L6" s="2"/>
    </row>
    <row r="7" spans="2:13" ht="40.5" customHeight="1" x14ac:dyDescent="0.25">
      <c r="B7" s="1"/>
      <c r="C7" s="28" t="s">
        <v>62</v>
      </c>
      <c r="D7" s="1"/>
      <c r="E7" s="1"/>
      <c r="F7" s="1"/>
      <c r="G7" s="1"/>
      <c r="H7" s="1"/>
      <c r="I7" s="1"/>
      <c r="J7" s="1"/>
      <c r="K7" s="1"/>
      <c r="L7" s="2"/>
    </row>
    <row r="8" spans="2:13" ht="25.5" x14ac:dyDescent="0.25">
      <c r="B8" s="30" t="s">
        <v>61</v>
      </c>
      <c r="C8" s="30"/>
      <c r="D8" s="30"/>
      <c r="E8" s="30"/>
      <c r="F8" s="30"/>
      <c r="G8" s="30"/>
      <c r="H8" s="30"/>
      <c r="I8" s="30"/>
      <c r="J8" s="30"/>
      <c r="K8" s="30"/>
      <c r="L8" s="30"/>
    </row>
    <row r="9" spans="2:13" ht="48.4" customHeight="1" x14ac:dyDescent="0.25">
      <c r="B9" s="34" t="s">
        <v>63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</row>
    <row r="10" spans="2:13" ht="39" customHeight="1" x14ac:dyDescent="0.25">
      <c r="B10" s="30" t="s">
        <v>60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</row>
    <row r="12" spans="2:13" ht="31.5" customHeight="1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</row>
    <row r="13" spans="2:13" s="1" customFormat="1" ht="105.75" customHeight="1" x14ac:dyDescent="0.25">
      <c r="B13" s="4" t="s">
        <v>1</v>
      </c>
      <c r="C13" s="4" t="s">
        <v>23</v>
      </c>
      <c r="D13" s="4" t="s">
        <v>2</v>
      </c>
      <c r="E13" s="4" t="s">
        <v>3</v>
      </c>
      <c r="F13" s="4" t="s">
        <v>29</v>
      </c>
      <c r="G13" s="4" t="s">
        <v>0</v>
      </c>
      <c r="H13" s="5" t="s">
        <v>30</v>
      </c>
      <c r="I13" s="6" t="s">
        <v>13</v>
      </c>
      <c r="J13" s="7" t="s">
        <v>31</v>
      </c>
      <c r="K13" s="8" t="s">
        <v>24</v>
      </c>
      <c r="L13" s="7" t="s">
        <v>25</v>
      </c>
    </row>
    <row r="14" spans="2:13" s="1" customFormat="1" ht="15" x14ac:dyDescent="0.2">
      <c r="B14" s="9">
        <v>1</v>
      </c>
      <c r="C14" s="9">
        <v>2</v>
      </c>
      <c r="D14" s="9">
        <v>3</v>
      </c>
      <c r="E14" s="9">
        <v>4</v>
      </c>
      <c r="F14" s="9">
        <v>5</v>
      </c>
      <c r="G14" s="9">
        <v>6</v>
      </c>
      <c r="H14" s="10">
        <v>7</v>
      </c>
      <c r="I14" s="9">
        <v>8</v>
      </c>
      <c r="J14" s="9">
        <v>9</v>
      </c>
      <c r="K14" s="9">
        <v>10</v>
      </c>
      <c r="L14" s="9">
        <v>11</v>
      </c>
    </row>
    <row r="15" spans="2:13" s="1" customFormat="1" ht="47.25" customHeight="1" x14ac:dyDescent="0.25">
      <c r="B15" s="20" t="s">
        <v>5</v>
      </c>
      <c r="C15" s="21" t="s">
        <v>47</v>
      </c>
      <c r="D15" s="20" t="s">
        <v>4</v>
      </c>
      <c r="E15" s="22" t="s">
        <v>56</v>
      </c>
      <c r="F15" s="23" t="s">
        <v>41</v>
      </c>
      <c r="G15" s="18">
        <v>500</v>
      </c>
      <c r="H15" s="11"/>
      <c r="I15" s="15">
        <v>0.08</v>
      </c>
      <c r="J15" s="16">
        <f>ROUND(H15*(1+I15),2)</f>
        <v>0</v>
      </c>
      <c r="K15" s="16">
        <f>G15*H15</f>
        <v>0</v>
      </c>
      <c r="L15" s="17">
        <f>G15*J15</f>
        <v>0</v>
      </c>
    </row>
    <row r="16" spans="2:13" s="1" customFormat="1" ht="66" customHeight="1" x14ac:dyDescent="0.25">
      <c r="B16" s="20" t="s">
        <v>6</v>
      </c>
      <c r="C16" s="21" t="s">
        <v>48</v>
      </c>
      <c r="D16" s="20" t="s">
        <v>4</v>
      </c>
      <c r="E16" s="22" t="s">
        <v>56</v>
      </c>
      <c r="F16" s="23" t="s">
        <v>41</v>
      </c>
      <c r="G16" s="18">
        <v>500</v>
      </c>
      <c r="H16" s="11"/>
      <c r="I16" s="15">
        <v>0.08</v>
      </c>
      <c r="J16" s="16">
        <f t="shared" ref="J16:J34" si="0">ROUND(H16*(1+I16),2)</f>
        <v>0</v>
      </c>
      <c r="K16" s="16">
        <f t="shared" ref="K16:K35" si="1">G16*H16</f>
        <v>0</v>
      </c>
      <c r="L16" s="17">
        <f t="shared" ref="L16:L35" si="2">G16*J16</f>
        <v>0</v>
      </c>
    </row>
    <row r="17" spans="2:12" s="1" customFormat="1" ht="64.5" customHeight="1" x14ac:dyDescent="0.25">
      <c r="B17" s="20" t="s">
        <v>7</v>
      </c>
      <c r="C17" s="21" t="s">
        <v>34</v>
      </c>
      <c r="D17" s="20" t="s">
        <v>4</v>
      </c>
      <c r="E17" s="22" t="s">
        <v>56</v>
      </c>
      <c r="F17" s="23" t="s">
        <v>41</v>
      </c>
      <c r="G17" s="18">
        <v>500</v>
      </c>
      <c r="H17" s="11"/>
      <c r="I17" s="15">
        <v>0.08</v>
      </c>
      <c r="J17" s="16">
        <f t="shared" si="0"/>
        <v>0</v>
      </c>
      <c r="K17" s="16">
        <f t="shared" si="1"/>
        <v>0</v>
      </c>
      <c r="L17" s="17">
        <f t="shared" si="2"/>
        <v>0</v>
      </c>
    </row>
    <row r="18" spans="2:12" s="1" customFormat="1" ht="69" customHeight="1" x14ac:dyDescent="0.25">
      <c r="B18" s="20" t="s">
        <v>8</v>
      </c>
      <c r="C18" s="21" t="s">
        <v>27</v>
      </c>
      <c r="D18" s="20" t="s">
        <v>4</v>
      </c>
      <c r="E18" s="22" t="s">
        <v>56</v>
      </c>
      <c r="F18" s="23" t="s">
        <v>41</v>
      </c>
      <c r="G18" s="18">
        <v>80</v>
      </c>
      <c r="H18" s="11"/>
      <c r="I18" s="15">
        <v>0.08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2:12" s="1" customFormat="1" ht="101.25" customHeight="1" x14ac:dyDescent="0.25">
      <c r="B19" s="20" t="s">
        <v>9</v>
      </c>
      <c r="C19" s="21" t="s">
        <v>28</v>
      </c>
      <c r="D19" s="20" t="s">
        <v>4</v>
      </c>
      <c r="E19" s="22" t="s">
        <v>56</v>
      </c>
      <c r="F19" s="23" t="s">
        <v>41</v>
      </c>
      <c r="G19" s="18">
        <v>80</v>
      </c>
      <c r="H19" s="11"/>
      <c r="I19" s="15">
        <v>0.08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2:12" s="1" customFormat="1" ht="48" customHeight="1" x14ac:dyDescent="0.25">
      <c r="B20" s="20" t="s">
        <v>10</v>
      </c>
      <c r="C20" s="21" t="s">
        <v>49</v>
      </c>
      <c r="D20" s="20" t="s">
        <v>4</v>
      </c>
      <c r="E20" s="22" t="s">
        <v>56</v>
      </c>
      <c r="F20" s="23" t="s">
        <v>41</v>
      </c>
      <c r="G20" s="18">
        <v>430</v>
      </c>
      <c r="H20" s="11"/>
      <c r="I20" s="15">
        <v>0.08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2:12" s="1" customFormat="1" ht="51" customHeight="1" x14ac:dyDescent="0.25">
      <c r="B21" s="20" t="s">
        <v>11</v>
      </c>
      <c r="C21" s="21" t="s">
        <v>35</v>
      </c>
      <c r="D21" s="20" t="s">
        <v>4</v>
      </c>
      <c r="E21" s="22" t="s">
        <v>56</v>
      </c>
      <c r="F21" s="23" t="s">
        <v>41</v>
      </c>
      <c r="G21" s="18">
        <v>800</v>
      </c>
      <c r="H21" s="11"/>
      <c r="I21" s="15">
        <v>0.08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2:12" s="1" customFormat="1" ht="46.5" customHeight="1" x14ac:dyDescent="0.25">
      <c r="B22" s="20" t="s">
        <v>12</v>
      </c>
      <c r="C22" s="21" t="s">
        <v>37</v>
      </c>
      <c r="D22" s="20" t="s">
        <v>4</v>
      </c>
      <c r="E22" s="22" t="s">
        <v>56</v>
      </c>
      <c r="F22" s="23" t="s">
        <v>41</v>
      </c>
      <c r="G22" s="18">
        <v>100</v>
      </c>
      <c r="H22" s="11"/>
      <c r="I22" s="15">
        <v>0.08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3" spans="2:12" s="1" customFormat="1" ht="62.25" customHeight="1" x14ac:dyDescent="0.25">
      <c r="B23" s="20" t="s">
        <v>14</v>
      </c>
      <c r="C23" s="21" t="s">
        <v>36</v>
      </c>
      <c r="D23" s="20" t="s">
        <v>4</v>
      </c>
      <c r="E23" s="22" t="s">
        <v>56</v>
      </c>
      <c r="F23" s="23" t="s">
        <v>41</v>
      </c>
      <c r="G23" s="18">
        <v>400</v>
      </c>
      <c r="H23" s="11"/>
      <c r="I23" s="15">
        <v>0.08</v>
      </c>
      <c r="J23" s="16">
        <f t="shared" si="0"/>
        <v>0</v>
      </c>
      <c r="K23" s="16">
        <f t="shared" si="1"/>
        <v>0</v>
      </c>
      <c r="L23" s="17">
        <f t="shared" si="2"/>
        <v>0</v>
      </c>
    </row>
    <row r="24" spans="2:12" s="1" customFormat="1" ht="62.25" customHeight="1" x14ac:dyDescent="0.25">
      <c r="B24" s="20" t="s">
        <v>15</v>
      </c>
      <c r="C24" s="21" t="s">
        <v>42</v>
      </c>
      <c r="D24" s="20" t="s">
        <v>4</v>
      </c>
      <c r="E24" s="22" t="s">
        <v>56</v>
      </c>
      <c r="F24" s="23" t="s">
        <v>41</v>
      </c>
      <c r="G24" s="18">
        <v>100</v>
      </c>
      <c r="H24" s="11"/>
      <c r="I24" s="15">
        <v>0.08</v>
      </c>
      <c r="J24" s="16">
        <f t="shared" si="0"/>
        <v>0</v>
      </c>
      <c r="K24" s="16">
        <f t="shared" si="1"/>
        <v>0</v>
      </c>
      <c r="L24" s="17">
        <f t="shared" si="2"/>
        <v>0</v>
      </c>
    </row>
    <row r="25" spans="2:12" s="1" customFormat="1" ht="59.25" customHeight="1" x14ac:dyDescent="0.25">
      <c r="B25" s="20" t="s">
        <v>16</v>
      </c>
      <c r="C25" s="21" t="s">
        <v>50</v>
      </c>
      <c r="D25" s="20" t="s">
        <v>4</v>
      </c>
      <c r="E25" s="22" t="s">
        <v>56</v>
      </c>
      <c r="F25" s="23" t="s">
        <v>41</v>
      </c>
      <c r="G25" s="18">
        <v>620</v>
      </c>
      <c r="H25" s="11"/>
      <c r="I25" s="15">
        <v>0.08</v>
      </c>
      <c r="J25" s="16">
        <f t="shared" si="0"/>
        <v>0</v>
      </c>
      <c r="K25" s="16">
        <f t="shared" si="1"/>
        <v>0</v>
      </c>
      <c r="L25" s="17">
        <f t="shared" si="2"/>
        <v>0</v>
      </c>
    </row>
    <row r="26" spans="2:12" s="1" customFormat="1" ht="100.5" customHeight="1" x14ac:dyDescent="0.25">
      <c r="B26" s="20" t="s">
        <v>17</v>
      </c>
      <c r="C26" s="21" t="s">
        <v>51</v>
      </c>
      <c r="D26" s="20" t="s">
        <v>4</v>
      </c>
      <c r="E26" s="22" t="s">
        <v>56</v>
      </c>
      <c r="F26" s="23" t="s">
        <v>41</v>
      </c>
      <c r="G26" s="18">
        <v>210</v>
      </c>
      <c r="H26" s="11"/>
      <c r="I26" s="15">
        <v>0.08</v>
      </c>
      <c r="J26" s="16">
        <f t="shared" si="0"/>
        <v>0</v>
      </c>
      <c r="K26" s="16">
        <f t="shared" si="1"/>
        <v>0</v>
      </c>
      <c r="L26" s="17">
        <f t="shared" si="2"/>
        <v>0</v>
      </c>
    </row>
    <row r="27" spans="2:12" s="1" customFormat="1" ht="57" customHeight="1" x14ac:dyDescent="0.25">
      <c r="B27" s="20" t="s">
        <v>18</v>
      </c>
      <c r="C27" s="21" t="s">
        <v>52</v>
      </c>
      <c r="D27" s="20" t="s">
        <v>4</v>
      </c>
      <c r="E27" s="22" t="s">
        <v>56</v>
      </c>
      <c r="F27" s="23" t="s">
        <v>41</v>
      </c>
      <c r="G27" s="18">
        <v>230</v>
      </c>
      <c r="H27" s="11"/>
      <c r="I27" s="15">
        <v>0.08</v>
      </c>
      <c r="J27" s="16">
        <f t="shared" si="0"/>
        <v>0</v>
      </c>
      <c r="K27" s="16">
        <f t="shared" si="1"/>
        <v>0</v>
      </c>
      <c r="L27" s="17">
        <f t="shared" si="2"/>
        <v>0</v>
      </c>
    </row>
    <row r="28" spans="2:12" s="1" customFormat="1" ht="53.25" customHeight="1" x14ac:dyDescent="0.25">
      <c r="B28" s="20" t="s">
        <v>19</v>
      </c>
      <c r="C28" s="21" t="s">
        <v>53</v>
      </c>
      <c r="D28" s="20" t="s">
        <v>4</v>
      </c>
      <c r="E28" s="22" t="s">
        <v>56</v>
      </c>
      <c r="F28" s="23" t="s">
        <v>41</v>
      </c>
      <c r="G28" s="18">
        <v>200</v>
      </c>
      <c r="H28" s="11"/>
      <c r="I28" s="15">
        <v>0.08</v>
      </c>
      <c r="J28" s="16">
        <f t="shared" si="0"/>
        <v>0</v>
      </c>
      <c r="K28" s="16">
        <f t="shared" si="1"/>
        <v>0</v>
      </c>
      <c r="L28" s="17">
        <f t="shared" si="2"/>
        <v>0</v>
      </c>
    </row>
    <row r="29" spans="2:12" s="1" customFormat="1" ht="57" customHeight="1" x14ac:dyDescent="0.25">
      <c r="B29" s="20" t="s">
        <v>20</v>
      </c>
      <c r="C29" s="21" t="s">
        <v>54</v>
      </c>
      <c r="D29" s="20" t="s">
        <v>4</v>
      </c>
      <c r="E29" s="22" t="s">
        <v>56</v>
      </c>
      <c r="F29" s="23" t="s">
        <v>41</v>
      </c>
      <c r="G29" s="19">
        <v>200</v>
      </c>
      <c r="H29" s="11"/>
      <c r="I29" s="15">
        <v>0.08</v>
      </c>
      <c r="J29" s="16">
        <f t="shared" si="0"/>
        <v>0</v>
      </c>
      <c r="K29" s="16">
        <f t="shared" si="1"/>
        <v>0</v>
      </c>
      <c r="L29" s="17">
        <f t="shared" si="2"/>
        <v>0</v>
      </c>
    </row>
    <row r="30" spans="2:12" s="1" customFormat="1" ht="83.25" customHeight="1" x14ac:dyDescent="0.25">
      <c r="B30" s="20" t="s">
        <v>21</v>
      </c>
      <c r="C30" s="24" t="s">
        <v>38</v>
      </c>
      <c r="D30" s="25" t="s">
        <v>4</v>
      </c>
      <c r="E30" s="22" t="s">
        <v>56</v>
      </c>
      <c r="F30" s="23" t="s">
        <v>41</v>
      </c>
      <c r="G30" s="19">
        <v>430</v>
      </c>
      <c r="H30" s="11"/>
      <c r="I30" s="15">
        <v>0.08</v>
      </c>
      <c r="J30" s="16">
        <f t="shared" si="0"/>
        <v>0</v>
      </c>
      <c r="K30" s="16">
        <f t="shared" si="1"/>
        <v>0</v>
      </c>
      <c r="L30" s="17">
        <f t="shared" si="2"/>
        <v>0</v>
      </c>
    </row>
    <row r="31" spans="2:12" s="1" customFormat="1" ht="86.25" customHeight="1" x14ac:dyDescent="0.25">
      <c r="B31" s="20" t="s">
        <v>22</v>
      </c>
      <c r="C31" s="24" t="s">
        <v>46</v>
      </c>
      <c r="D31" s="25" t="s">
        <v>4</v>
      </c>
      <c r="E31" s="22" t="s">
        <v>56</v>
      </c>
      <c r="F31" s="23" t="s">
        <v>32</v>
      </c>
      <c r="G31" s="19">
        <v>430</v>
      </c>
      <c r="H31" s="11"/>
      <c r="I31" s="15">
        <v>0.08</v>
      </c>
      <c r="J31" s="16">
        <f t="shared" si="0"/>
        <v>0</v>
      </c>
      <c r="K31" s="16">
        <f t="shared" si="1"/>
        <v>0</v>
      </c>
      <c r="L31" s="17">
        <f t="shared" si="2"/>
        <v>0</v>
      </c>
    </row>
    <row r="32" spans="2:12" s="1" customFormat="1" ht="86.25" customHeight="1" x14ac:dyDescent="0.25">
      <c r="B32" s="20" t="s">
        <v>33</v>
      </c>
      <c r="C32" s="24" t="s">
        <v>45</v>
      </c>
      <c r="D32" s="25" t="s">
        <v>4</v>
      </c>
      <c r="E32" s="22" t="s">
        <v>56</v>
      </c>
      <c r="F32" s="23" t="s">
        <v>32</v>
      </c>
      <c r="G32" s="19">
        <v>240</v>
      </c>
      <c r="H32" s="11"/>
      <c r="I32" s="15">
        <v>0.08</v>
      </c>
      <c r="J32" s="16">
        <f t="shared" si="0"/>
        <v>0</v>
      </c>
      <c r="K32" s="16">
        <f t="shared" si="1"/>
        <v>0</v>
      </c>
      <c r="L32" s="17">
        <f t="shared" si="2"/>
        <v>0</v>
      </c>
    </row>
    <row r="33" spans="2:13" s="1" customFormat="1" ht="86.25" customHeight="1" x14ac:dyDescent="0.25">
      <c r="B33" s="20" t="s">
        <v>43</v>
      </c>
      <c r="C33" s="24" t="s">
        <v>39</v>
      </c>
      <c r="D33" s="25" t="s">
        <v>4</v>
      </c>
      <c r="E33" s="22" t="s">
        <v>56</v>
      </c>
      <c r="F33" s="23" t="s">
        <v>40</v>
      </c>
      <c r="G33" s="19">
        <v>430</v>
      </c>
      <c r="H33" s="11"/>
      <c r="I33" s="15">
        <v>0.08</v>
      </c>
      <c r="J33" s="16">
        <f t="shared" si="0"/>
        <v>0</v>
      </c>
      <c r="K33" s="16">
        <f t="shared" si="1"/>
        <v>0</v>
      </c>
      <c r="L33" s="17">
        <f t="shared" si="2"/>
        <v>0</v>
      </c>
    </row>
    <row r="34" spans="2:13" s="1" customFormat="1" ht="59.25" customHeight="1" x14ac:dyDescent="0.25">
      <c r="B34" s="20" t="s">
        <v>44</v>
      </c>
      <c r="C34" s="24" t="s">
        <v>55</v>
      </c>
      <c r="D34" s="25" t="s">
        <v>4</v>
      </c>
      <c r="E34" s="22" t="s">
        <v>56</v>
      </c>
      <c r="F34" s="23" t="s">
        <v>41</v>
      </c>
      <c r="G34" s="19">
        <v>430</v>
      </c>
      <c r="H34" s="11"/>
      <c r="I34" s="15">
        <v>0.08</v>
      </c>
      <c r="J34" s="16">
        <f t="shared" si="0"/>
        <v>0</v>
      </c>
      <c r="K34" s="16">
        <f t="shared" si="1"/>
        <v>0</v>
      </c>
      <c r="L34" s="17">
        <f t="shared" si="2"/>
        <v>0</v>
      </c>
    </row>
    <row r="35" spans="2:13" s="1" customFormat="1" ht="59.25" customHeight="1" thickBot="1" x14ac:dyDescent="0.3">
      <c r="B35" s="20" t="s">
        <v>58</v>
      </c>
      <c r="C35" s="24" t="s">
        <v>57</v>
      </c>
      <c r="D35" s="25" t="s">
        <v>4</v>
      </c>
      <c r="E35" s="22" t="s">
        <v>56</v>
      </c>
      <c r="F35" s="23" t="s">
        <v>41</v>
      </c>
      <c r="G35" s="19">
        <v>30</v>
      </c>
      <c r="H35" s="11"/>
      <c r="I35" s="15">
        <v>0.08</v>
      </c>
      <c r="J35" s="16">
        <f t="shared" ref="J35" si="3">ROUND(H35*(1+I35),2)</f>
        <v>0</v>
      </c>
      <c r="K35" s="16">
        <f t="shared" si="1"/>
        <v>0</v>
      </c>
      <c r="L35" s="17">
        <f t="shared" si="2"/>
        <v>0</v>
      </c>
    </row>
    <row r="36" spans="2:13" s="1" customFormat="1" ht="30" customHeight="1" thickTop="1" thickBot="1" x14ac:dyDescent="0.3">
      <c r="B36" s="31" t="s">
        <v>26</v>
      </c>
      <c r="C36" s="32"/>
      <c r="D36" s="32"/>
      <c r="E36" s="32"/>
      <c r="F36" s="32"/>
      <c r="G36" s="32"/>
      <c r="H36" s="32"/>
      <c r="I36" s="32"/>
      <c r="J36" s="33"/>
      <c r="K36" s="26">
        <f>SUM(K15:K34)</f>
        <v>0</v>
      </c>
      <c r="L36" s="27">
        <f>SUM(L15:L34)</f>
        <v>0</v>
      </c>
    </row>
    <row r="37" spans="2:13" s="1" customFormat="1" ht="61.5" customHeight="1" thickTop="1" x14ac:dyDescent="0.25">
      <c r="B37" s="12"/>
      <c r="C37" s="13" t="s">
        <v>59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</row>
    <row r="38" spans="2:13" ht="16.5" x14ac:dyDescent="0.25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</row>
    <row r="39" spans="2:13" ht="16.5" x14ac:dyDescent="0.25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</row>
    <row r="40" spans="2:13" ht="16.5" x14ac:dyDescent="0.25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</row>
    <row r="41" spans="2:13" ht="16.5" x14ac:dyDescent="0.25">
      <c r="B41" s="12"/>
      <c r="C41" s="12"/>
      <c r="D41" s="12"/>
      <c r="E41" s="14"/>
      <c r="F41" s="14"/>
      <c r="G41" s="14"/>
      <c r="H41" s="14"/>
      <c r="I41" s="14"/>
      <c r="J41" s="14"/>
      <c r="K41" s="14"/>
      <c r="L41" s="14"/>
    </row>
    <row r="42" spans="2:13" ht="16.5" x14ac:dyDescent="0.25">
      <c r="B42" s="12"/>
      <c r="C42" s="12"/>
      <c r="D42" s="12"/>
      <c r="E42" s="12"/>
      <c r="F42" s="12"/>
      <c r="G42" s="12"/>
      <c r="H42" s="12"/>
    </row>
    <row r="43" spans="2:13" ht="16.5" x14ac:dyDescent="0.25">
      <c r="B43" s="12"/>
      <c r="C43" s="12"/>
      <c r="D43" s="12"/>
      <c r="E43" s="12"/>
      <c r="F43" s="12"/>
      <c r="G43" s="12"/>
      <c r="H43" s="12"/>
    </row>
    <row r="44" spans="2:13" ht="16.5" x14ac:dyDescent="0.25">
      <c r="B44" s="12"/>
      <c r="C44" s="12"/>
      <c r="D44" s="12"/>
      <c r="E44" s="12"/>
      <c r="F44" s="12"/>
      <c r="G44" s="12"/>
      <c r="H44" s="12"/>
    </row>
    <row r="45" spans="2:13" ht="16.5" x14ac:dyDescent="0.25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</row>
  </sheetData>
  <sheetProtection algorithmName="SHA-512" hashValue="uyqU7Fl01qcHPkxBa+ylk4ydlQEkd8kl7C+v6IQxBXCXLH+/gErOHVNw86hr2jHItCPL41ZB9gaYEYHihb3QkQ==" saltValue="tFX9u7Bo3lOFrCkZ0L7yfg==" spinCount="100000" sheet="1" objects="1" scenarios="1" formatCells="0" insertColumns="0" insertRows="0" deleteColumns="0" deleteRows="0"/>
  <mergeCells count="5">
    <mergeCell ref="B12:L12"/>
    <mergeCell ref="B8:L8"/>
    <mergeCell ref="B10:L10"/>
    <mergeCell ref="B36:J36"/>
    <mergeCell ref="B9:M9"/>
  </mergeCells>
  <phoneticPr fontId="13" type="noConversion"/>
  <pageMargins left="0.7" right="0.7" top="0.75" bottom="0.75" header="0.3" footer="0.3"/>
  <pageSetup paperSize="9"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Zyta Malewicz</dc:creator>
  <cp:lastModifiedBy>Susuł Barbara</cp:lastModifiedBy>
  <cp:lastPrinted>2023-05-15T05:38:02Z</cp:lastPrinted>
  <dcterms:created xsi:type="dcterms:W3CDTF">2019-02-08T08:22:30Z</dcterms:created>
  <dcterms:modified xsi:type="dcterms:W3CDTF">2025-12-01T07:39:14Z</dcterms:modified>
</cp:coreProperties>
</file>